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3.Chào giá trực tuyến\GS26\5.KQLCNT\"/>
    </mc:Choice>
  </mc:AlternateContent>
  <xr:revisionPtr revIDLastSave="0" documentId="13_ncr:1_{3CD84BBB-B91C-43C0-AE70-8CFA3A3CEAEB}" xr6:coauthVersionLast="47" xr6:coauthVersionMax="47" xr10:uidLastSave="{00000000-0000-0000-0000-000000000000}"/>
  <bookViews>
    <workbookView xWindow="1215" yWindow="960" windowWidth="19485" windowHeight="15195" xr2:uid="{DB1FFA48-2C46-4C2F-8256-D776E5CC8DA8}"/>
  </bookViews>
  <sheets>
    <sheet name="PL6." sheetId="9" r:id="rId1"/>
  </sheets>
  <definedNames>
    <definedName name="_xlnm._FilterDatabase" localSheetId="0" hidden="1">'PL6.'!$A$4:$S$4</definedName>
    <definedName name="_xlnm.Print_Area" localSheetId="0">'PL6.'!$A$1:$T$19</definedName>
    <definedName name="_xlnm.Print_Titles" localSheetId="0">'PL6.'!$4:$4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9" l="1"/>
  <c r="T7" i="9"/>
  <c r="T5" i="9"/>
  <c r="Q8" i="9"/>
</calcChain>
</file>

<file path=xl/sharedStrings.xml><?xml version="1.0" encoding="utf-8"?>
<sst xmlns="http://schemas.openxmlformats.org/spreadsheetml/2006/main" count="62" uniqueCount="59">
  <si>
    <t>STT</t>
  </si>
  <si>
    <t>Tên thuốc</t>
  </si>
  <si>
    <t>Mã định danh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</si>
  <si>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</si>
  <si>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</si>
  <si>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</si>
  <si>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</si>
  <si>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</si>
  <si>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</si>
  <si>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</si>
  <si>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</si>
  <si>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</si>
  <si>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</si>
  <si>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</si>
  <si>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</si>
  <si>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</si>
  <si>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</si>
  <si>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THÔNG TIN VỀ HÀNG HOÁ TRÚNG THẦU</t>
  </si>
  <si>
    <t>Đơn giá trúng thầu (VNĐ)</t>
  </si>
  <si>
    <t xml:space="preserve">Phụ lục </t>
  </si>
  <si>
    <t>Mã phần lô</t>
  </si>
  <si>
    <t>Lọ</t>
  </si>
  <si>
    <t>Cộng tổng</t>
  </si>
  <si>
    <t>PP2500618147</t>
  </si>
  <si>
    <t>Colistin 2 MIU</t>
  </si>
  <si>
    <t xml:space="preserve">	Colistimethat natri (tương đương với Colistin base 66,67mg) 2.000.000IU</t>
  </si>
  <si>
    <t>2.000.000IU</t>
  </si>
  <si>
    <t>Tiêm</t>
  </si>
  <si>
    <t>Bột đông khô pha tiêm</t>
  </si>
  <si>
    <t xml:space="preserve">	Hộp 01 lọ, 05 lọ, 10 lọ</t>
  </si>
  <si>
    <t>VD-35189-21</t>
  </si>
  <si>
    <t>Chi nhánh Công ty CPDP Imexpharm-Nhà máy công nghệ cao Bình Dương</t>
  </si>
  <si>
    <t>Việt Nam</t>
  </si>
  <si>
    <t>CÔNG TY TNHH THƯƠNG MẠI DƯỢC MỸ PHẨM THANH BÌNH</t>
  </si>
  <si>
    <t>vn0101509266</t>
  </si>
  <si>
    <t>PP2500618148</t>
  </si>
  <si>
    <t>Vancomycin 1000 A.T</t>
  </si>
  <si>
    <t>Vancomycin (dưới dạng Vancomycin hydroclorid)</t>
  </si>
  <si>
    <t>1.000mg</t>
  </si>
  <si>
    <t xml:space="preserve">	Thuốc tiêm đông khô</t>
  </si>
  <si>
    <t xml:space="preserve">Hộp 1 lọ thuốc + 2 ống dung môi 10 ml; Hộp 3 lọ thuốc + 6 ống dung môi 10ml; Hộp 5 lọ thuốc + 10 ống dung môi 10ml	</t>
  </si>
  <si>
    <t>893115149924
(VD-25663-16)</t>
  </si>
  <si>
    <t>Công ty cổ phần dược phẩm An Thiên</t>
  </si>
  <si>
    <t>CÔNG TY TNHH DƯỢC PHẨM ATIPHARM</t>
  </si>
  <si>
    <t>vn 0313142700</t>
  </si>
  <si>
    <t>PP2500618150</t>
  </si>
  <si>
    <t xml:space="preserve">	Dianeal Low Calcium (2.5mEq/l) Peritoneal Dialysis Solution with 1.5% Dextrose</t>
  </si>
  <si>
    <t>Mỗi 100ml dung dịch chứa: Calci Chloride 18,3mg; Dextrose hydrous 1,5g; Magie Chloride 5,08mg; Natri Chloride 538mg; Natri lactate 448mg</t>
  </si>
  <si>
    <t>Tại chỗ (ngâm vào khoang màng bụng)</t>
  </si>
  <si>
    <t>Dung dịch thẩm phân phúc mạc</t>
  </si>
  <si>
    <t>Thùng 6 Túi x 2 lít; Thùng 2 Túi x 5 lít</t>
  </si>
  <si>
    <t>888110780824
(VN-21178-18)</t>
  </si>
  <si>
    <t>Vantive Manufacturing Pte. Ltd.</t>
  </si>
  <si>
    <t>Singapore</t>
  </si>
  <si>
    <t>Túi</t>
  </si>
  <si>
    <t>CÔNG TY TNHH THIẾT BỊ Y TẾ PHƯƠNG ĐÔNG</t>
  </si>
  <si>
    <t>vn0101088272</t>
  </si>
  <si>
    <t>Mỗi 100ml dung dịch chứa: Calci Chloride 18,3mg; Dextrose hydrous 1,5g; Magie Chloride 5,08mg; Natri Chloride 538mg; Natri lactate 448mg; 2 lít</t>
  </si>
  <si>
    <t>(Kèm theo Quyết định số 4823/QĐ-BVĐKT ngày 30/12/2025 của Giám đốc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</si>
</sst>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9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" xfId="3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T8"/>
  <sheetViews>
    <sheetView tabSelected="1" view="pageBreakPreview" zoomScale="60" zoomScaleNormal="100" workbookViewId="0">
      <selection activeCell="I5" sqref="I5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6.33203125" style="3" customWidth="1"/>
    <col min="6" max="6" width="9.33203125" style="3" customWidth="1"/>
    <col min="7" max="7" width="11.109375" style="3" customWidth="1"/>
    <col min="8" max="8" width="12.88671875" style="3" customWidth="1"/>
    <col min="9" max="9" width="11.21875" style="3" customWidth="1"/>
    <col min="10" max="10" width="10.88671875" style="3" customWidth="1"/>
    <col min="11" max="11" width="14.8867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0.33203125" style="3" customWidth="1"/>
    <col min="17" max="17" width="13" style="1" customWidth="1"/>
    <col min="18" max="18" width="15.44140625" style="1" customWidth="1"/>
    <col min="19" max="19" width="7.109375" style="1" customWidth="1"/>
    <col min="20" max="20" width="8.6640625" style="1" bestFit="1" customWidth="1"/>
    <col min="21" max="16384" width="5.44140625" style="1"/>
  </cols>
  <sheetData>
    <row r="1" spans="1:20" ht="21.75" customHeight="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0" ht="21.75" customHeight="1" x14ac:dyDescent="0.25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s="5" customFormat="1" ht="21" customHeight="1" x14ac:dyDescent="0.3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20" s="2" customFormat="1" ht="85.5" customHeight="1" x14ac:dyDescent="0.2">
      <c r="A4" s="21" t="s">
        <v>0</v>
      </c>
      <c r="B4" s="22" t="s">
        <v>20</v>
      </c>
      <c r="C4" s="23" t="s">
        <v>1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15</v>
      </c>
      <c r="J4" s="23" t="s">
        <v>9</v>
      </c>
      <c r="K4" s="23" t="s">
        <v>10</v>
      </c>
      <c r="L4" s="23" t="s">
        <v>11</v>
      </c>
      <c r="M4" s="23" t="s">
        <v>12</v>
      </c>
      <c r="N4" s="23" t="s">
        <v>13</v>
      </c>
      <c r="O4" s="21" t="s">
        <v>16</v>
      </c>
      <c r="P4" s="23" t="s">
        <v>18</v>
      </c>
      <c r="Q4" s="21" t="s">
        <v>14</v>
      </c>
      <c r="R4" s="21" t="s">
        <v>3</v>
      </c>
      <c r="S4" s="24" t="s">
        <v>2</v>
      </c>
    </row>
    <row r="5" spans="1:20" s="8" customFormat="1" ht="117.75" customHeight="1" x14ac:dyDescent="0.25">
      <c r="A5" s="6">
        <v>1</v>
      </c>
      <c r="B5" s="6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>
        <v>2</v>
      </c>
      <c r="J5" s="7">
        <v>24</v>
      </c>
      <c r="K5" s="7" t="s">
        <v>30</v>
      </c>
      <c r="L5" s="7" t="s">
        <v>31</v>
      </c>
      <c r="M5" s="7" t="s">
        <v>32</v>
      </c>
      <c r="N5" s="7" t="s">
        <v>21</v>
      </c>
      <c r="O5" s="11">
        <v>700</v>
      </c>
      <c r="P5" s="10">
        <v>600000</v>
      </c>
      <c r="Q5" s="9">
        <v>420000000</v>
      </c>
      <c r="R5" s="6" t="s">
        <v>33</v>
      </c>
      <c r="S5" s="14" t="s">
        <v>34</v>
      </c>
      <c r="T5" s="8">
        <f>Q5*0.03</f>
        <v>12600000</v>
      </c>
    </row>
    <row r="6" spans="1:20" ht="144" customHeight="1" x14ac:dyDescent="0.25">
      <c r="A6" s="14">
        <v>2</v>
      </c>
      <c r="B6" s="12" t="s">
        <v>35</v>
      </c>
      <c r="C6" s="13" t="s">
        <v>36</v>
      </c>
      <c r="D6" s="13" t="s">
        <v>37</v>
      </c>
      <c r="E6" s="13" t="s">
        <v>38</v>
      </c>
      <c r="F6" s="13" t="s">
        <v>27</v>
      </c>
      <c r="G6" s="13" t="s">
        <v>39</v>
      </c>
      <c r="H6" s="13" t="s">
        <v>40</v>
      </c>
      <c r="I6" s="13">
        <v>4</v>
      </c>
      <c r="J6" s="13">
        <v>24</v>
      </c>
      <c r="K6" s="13" t="s">
        <v>41</v>
      </c>
      <c r="L6" s="13" t="s">
        <v>42</v>
      </c>
      <c r="M6" s="13" t="s">
        <v>32</v>
      </c>
      <c r="N6" s="13" t="s">
        <v>21</v>
      </c>
      <c r="O6" s="16">
        <v>2000</v>
      </c>
      <c r="P6" s="15">
        <v>42000</v>
      </c>
      <c r="Q6" s="9">
        <v>84000000</v>
      </c>
      <c r="R6" s="6" t="s">
        <v>43</v>
      </c>
      <c r="S6" s="14" t="s">
        <v>44</v>
      </c>
      <c r="T6" s="8">
        <f t="shared" ref="T6:T7" si="0">Q6*0.03</f>
        <v>2520000</v>
      </c>
    </row>
    <row r="7" spans="1:20" ht="147.75" customHeight="1" x14ac:dyDescent="0.25">
      <c r="A7" s="6">
        <v>3</v>
      </c>
      <c r="B7" s="14" t="s">
        <v>45</v>
      </c>
      <c r="C7" s="13" t="s">
        <v>46</v>
      </c>
      <c r="D7" s="13" t="s">
        <v>47</v>
      </c>
      <c r="E7" s="13" t="s">
        <v>57</v>
      </c>
      <c r="F7" s="13" t="s">
        <v>48</v>
      </c>
      <c r="G7" s="13" t="s">
        <v>49</v>
      </c>
      <c r="H7" s="13" t="s">
        <v>50</v>
      </c>
      <c r="I7" s="13">
        <v>2</v>
      </c>
      <c r="J7" s="13">
        <v>24</v>
      </c>
      <c r="K7" s="13" t="s">
        <v>51</v>
      </c>
      <c r="L7" s="13" t="s">
        <v>52</v>
      </c>
      <c r="M7" s="13" t="s">
        <v>53</v>
      </c>
      <c r="N7" s="13" t="s">
        <v>54</v>
      </c>
      <c r="O7" s="16">
        <v>1500</v>
      </c>
      <c r="P7" s="15">
        <v>85200</v>
      </c>
      <c r="Q7" s="9">
        <v>127800000</v>
      </c>
      <c r="R7" s="6" t="s">
        <v>55</v>
      </c>
      <c r="S7" s="14" t="s">
        <v>56</v>
      </c>
      <c r="T7" s="8">
        <f t="shared" si="0"/>
        <v>3834000</v>
      </c>
    </row>
    <row r="8" spans="1:20" ht="28.5" customHeight="1" x14ac:dyDescent="0.25">
      <c r="A8" s="17"/>
      <c r="B8" s="17" t="s">
        <v>22</v>
      </c>
      <c r="C8" s="18"/>
      <c r="D8" s="18"/>
      <c r="E8" s="18"/>
      <c r="F8" s="18"/>
      <c r="G8" s="18"/>
      <c r="H8" s="18"/>
      <c r="I8" s="18"/>
      <c r="J8" s="18"/>
      <c r="K8" s="18"/>
      <c r="L8" s="19"/>
      <c r="M8" s="18"/>
      <c r="N8" s="18"/>
      <c r="O8" s="17"/>
      <c r="P8" s="18"/>
      <c r="Q8" s="20">
        <f>SUM(Q5:Q7)</f>
        <v>631800000</v>
      </c>
      <c r="R8" s="17"/>
      <c r="S8" s="25"/>
    </row>
  </sheetData>
  <autoFilter ref="A4:S4" xr:uid="{2F033CC7-8D6D-43D7-9F70-594F8911C8A8}"/>
  <mergeCells count="3">
    <mergeCell ref="A1:R1"/>
    <mergeCell ref="A3:R3"/>
    <mergeCell ref="A2:R2"/>
  </mergeCells>
  <printOptions horizontalCentered="1"/>
  <pageMargins left="0" right="0" top="0" bottom="0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64980D42-778B-48F4-ACC0-6BA6E896D4C6}"/>
</file>

<file path=customXml/itemProps2.xml><?xml version="1.0" encoding="utf-8"?>
<ds:datastoreItem xmlns:ds="http://schemas.openxmlformats.org/officeDocument/2006/customXml" ds:itemID="{31C66646-6C4A-492C-A043-73B64FB2B8C8}"/>
</file>

<file path=customXml/itemProps3.xml><?xml version="1.0" encoding="utf-8"?>
<ds:datastoreItem xmlns:ds="http://schemas.openxmlformats.org/officeDocument/2006/customXml" ds:itemID="{253AD434-946F-4648-B5D8-1B0CEEDA2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PL6.</vt:lpstr>
      <vt:lpstr>PL6.!Print_Area</vt:lpstr>
      <vt:lpstr>PL6.!Print_Titles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2025-12-30T00:48:00Z</cp:lastPrinted>
  <dcterms:created xsi:type="dcterms:W3CDTF">2024-12-17T03:25:51Z</dcterms:created>
  <dcterms:modified xsi:type="dcterms:W3CDTF">2025-12-30T09:24:49Z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