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 firstSheet="1" activeTab="1"/>
  </bookViews>
  <sheets>
    <sheet name="foxz" sheetId="3" state="veryHidden" r:id="rId1"/>
    <sheet name="Biểu số 01" sheetId="2" r:id="rId2"/>
  </sheets>
  <calcPr calcId="144525"/>
</workbook>
</file>

<file path=xl/calcChain.xml><?xml version="1.0" encoding="utf-8"?>
<calcChain xmlns="http://schemas.openxmlformats.org/spreadsheetml/2006/main">
  <c r="K9" i="2" l="1"/>
  <c r="K8" i="2"/>
</calcChain>
</file>

<file path=xl/sharedStrings.xml><?xml version="1.0" encoding="utf-8"?>
<sst xmlns="http://schemas.openxmlformats.org/spreadsheetml/2006/main" count="43" uniqueCount="29">
  <si>
    <t>STT</t>
  </si>
  <si>
    <t>Địa điểm 
thực hiện 
dự án</t>
  </si>
  <si>
    <t>Diện tích 
theo quy 
hoạch 
(MBQH) 
(ha)</t>
  </si>
  <si>
    <t>Ghi chú</t>
  </si>
  <si>
    <t>Dự kiến
chi phí bồi
 thường GPMB 
(triệu đồng)</t>
  </si>
  <si>
    <t>Dự kiến 
chi phí
 đầu tư 
hạ tầng 
kỹ thuật
 (triệu 
đồng)</t>
  </si>
  <si>
    <t>Diện tích đầu tư hạ tầng kỹ thuật (ha)</t>
  </si>
  <si>
    <t>Tên dự án (MBQH)
 (số QĐ, ngày, tháng, năm  phê duyệt MBQH)</t>
  </si>
  <si>
    <t>Đề xuất cơ quan/đơn vị tổ chức thực hiện đấu giá quyền sử dụng đất</t>
  </si>
  <si>
    <t>Tiền sử
 dụng đất
 dự kiến 
thu 
(đồng)</t>
  </si>
  <si>
    <t>Tiền sử dụng dự kiến đất dự kiến thu được sau khi trừ chi phí 
GPMB và Đầu 
tư hạ tầng 
kỹ thuật
 (đồng)</t>
  </si>
  <si>
    <t>Phù hợp</t>
  </si>
  <si>
    <t>Diện tích đấu giá thu tiền sử dụng đất (m2)</t>
  </si>
  <si>
    <t>Tổng diện tích
 đất đấu 
giá (m2)</t>
  </si>
  <si>
    <t>Tổng cộng:</t>
  </si>
  <si>
    <t>Đánh giá sự phù hợp của Dự án đối với Quy hoạch sử dụng đất và các Quy hoạch có liên quan (nếu có); Kế hoạch sử dụng đất hàng năm được phê duyệt.</t>
  </si>
  <si>
    <t>PHỤ LỤC:</t>
  </si>
  <si>
    <t>Không</t>
  </si>
  <si>
    <t>Dự án chuyển tiếp: MB điều chỉnh khu dân cư mới Thôn 10 cũ (QĐ 5342/QĐ-UBND ngày 9/7/2017 của Chủ tịch UBND huyện Triệu Sơn)</t>
  </si>
  <si>
    <t xml:space="preserve">Dự án chuyển tiếp: MB khu dân cư Thôn 4 năm 2017 (số 8409/QĐ-UBND ngày 29/12/2017 của CT UBND huyện) </t>
  </si>
  <si>
    <t>Xã Triệu Sơn (xã Dân Quyền cũ)</t>
  </si>
  <si>
    <t>Xã Triệu Sơn (Xã Dân Lý cũ)</t>
  </si>
  <si>
    <t xml:space="preserve">Xã Triệu
Sơn </t>
  </si>
  <si>
    <t xml:space="preserve">8,93 </t>
  </si>
  <si>
    <t xml:space="preserve">Đất ở  </t>
  </si>
  <si>
    <t>(Kèm theo Công văn số          /UBND -KT ngày         tháng    5 năm 2026 của  UBND xã Triệu Sơn)</t>
  </si>
  <si>
    <t xml:space="preserve"> DỰ KIẾN DANH MỤC DỰ ÁN ĐẤU GIÁ QUYỀN SỬ DỤNG ĐẤT NĂM 2026</t>
  </si>
  <si>
    <t>Dự án chuyển tiếp: Khu dân cư Nam Đồng Nẫn 1, thị trấn Triệu Sơn (Số 8362/QĐ-UBND
ngày 14/12/2018; số 2984/QĐ-UBND ngày 05/9/2025)</t>
  </si>
  <si>
    <t>Dự án chuyển tiếp: Khu dân cư Nam Đồng Nẫn 2, thị trấn Triệu Sơn (Số 8363/QĐ-UBND
ngày 14/12/2018; số 2984/QĐ-UBND ngày 05/9/2025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</si>
</sst>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  <numFmt numFmtId="166" formatCode="0.0"/>
    <numFmt numFmtId="167" formatCode="#,##0.0"/>
    <numFmt numFmtId="168" formatCode="_(* #,##0.000_);_(* \(#,##0.000\);_(* &quot;-&quot;??_);_(@_)"/>
  </numFmts>
  <fonts count="21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2"/>
    </font>
    <font>
      <sz val="14"/>
      <name val=".VnTime"/>
      <family val="2"/>
    </font>
    <font>
      <sz val="10"/>
      <color theme="1"/>
      <name val="Calibri"/>
      <family val="2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4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3" fillId="0" borderId="0"/>
    <xf numFmtId="0" fontId="9" fillId="0" borderId="0"/>
  </cellStyleXfs>
  <cellXfs count="40">
    <xf numFmtId="0" fontId="0" fillId="0" borderId="0" xfId="0"/>
    <xf numFmtId="3" fontId="3" fillId="0" borderId="2" xfId="1" applyNumberFormat="1" applyFont="1" applyFill="1" applyBorder="1" applyAlignment="1">
      <alignment horizontal="right" vertical="center" wrapText="1"/>
    </xf>
    <xf numFmtId="2" fontId="2" fillId="0" borderId="2" xfId="1" applyNumberFormat="1" applyFont="1" applyFill="1" applyBorder="1" applyAlignment="1">
      <alignment horizontal="right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/>
    </xf>
    <xf numFmtId="168" fontId="10" fillId="0" borderId="2" xfId="1" applyNumberFormat="1" applyFont="1" applyFill="1" applyBorder="1" applyAlignment="1">
      <alignment horizontal="center" vertical="center"/>
    </xf>
    <xf numFmtId="166" fontId="16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7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166" fontId="16" fillId="0" borderId="2" xfId="1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vertical="center"/>
    </xf>
    <xf numFmtId="3" fontId="17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7" fontId="16" fillId="0" borderId="0" xfId="0" applyNumberFormat="1" applyFont="1" applyFill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1">
    <cellStyle name="Comma" xfId="1" builtinId="3"/>
    <cellStyle name="Comma 2" xfId="2"/>
    <cellStyle name="Comma 3" xfId="3"/>
    <cellStyle name="Normal" xfId="0" builtinId="0"/>
    <cellStyle name="Normal 10" xfId="4"/>
    <cellStyle name="Normal 2" xfId="5"/>
    <cellStyle name="Normal 3" xfId="6"/>
    <cellStyle name="Normal 4" xfId="7"/>
    <cellStyle name="Normal 5 3" xfId="8"/>
    <cellStyle name="Normal 7" xfId="9"/>
    <cellStyle name="Normal 9" xf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C5" zoomScale="85" zoomScaleNormal="85" workbookViewId="0">
      <selection activeCell="K12" sqref="K12"/>
    </sheetView>
  </sheetViews>
  <sheetFormatPr defaultColWidth="9.140625" defaultRowHeight="12.75"/>
  <cols>
    <col min="1" max="1" width="6.7109375" style="8" customWidth="1"/>
    <col min="2" max="2" width="27" style="8" customWidth="1"/>
    <col min="3" max="3" width="17.42578125" style="33" customWidth="1"/>
    <col min="4" max="6" width="12.5703125" style="33" customWidth="1"/>
    <col min="7" max="7" width="11" style="33" customWidth="1"/>
    <col min="8" max="8" width="22.42578125" style="8" customWidth="1"/>
    <col min="9" max="9" width="9.7109375" style="8" customWidth="1"/>
    <col min="10" max="10" width="9.140625" style="8" customWidth="1"/>
    <col min="11" max="11" width="20.42578125" style="8" customWidth="1"/>
    <col min="12" max="12" width="17.5703125" style="8" customWidth="1"/>
    <col min="13" max="14" width="12.5703125" style="8" customWidth="1"/>
    <col min="15" max="15" width="11.28515625" style="8" customWidth="1"/>
    <col min="16" max="16384" width="9.140625" style="8"/>
  </cols>
  <sheetData>
    <row r="1" spans="1:15" ht="24.75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18.75" customHeight="1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5" ht="32.25" customHeight="1">
      <c r="A3" s="37" t="s">
        <v>25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5" s="10" customFormat="1" ht="166.5" customHeight="1">
      <c r="A4" s="9" t="s">
        <v>0</v>
      </c>
      <c r="B4" s="9" t="s">
        <v>7</v>
      </c>
      <c r="C4" s="9" t="s">
        <v>1</v>
      </c>
      <c r="D4" s="9" t="s">
        <v>2</v>
      </c>
      <c r="E4" s="9" t="s">
        <v>13</v>
      </c>
      <c r="F4" s="9" t="s">
        <v>12</v>
      </c>
      <c r="G4" s="9" t="s">
        <v>6</v>
      </c>
      <c r="H4" s="9" t="s">
        <v>9</v>
      </c>
      <c r="I4" s="9" t="s">
        <v>4</v>
      </c>
      <c r="J4" s="9" t="s">
        <v>5</v>
      </c>
      <c r="K4" s="9" t="s">
        <v>10</v>
      </c>
      <c r="L4" s="9" t="s">
        <v>15</v>
      </c>
      <c r="M4" s="9" t="s">
        <v>8</v>
      </c>
      <c r="N4" s="9" t="s">
        <v>3</v>
      </c>
    </row>
    <row r="5" spans="1:15" ht="74.25" customHeight="1">
      <c r="A5" s="11">
        <v>1</v>
      </c>
      <c r="B5" s="12" t="s">
        <v>18</v>
      </c>
      <c r="C5" s="13" t="s">
        <v>21</v>
      </c>
      <c r="D5" s="4">
        <v>0.03</v>
      </c>
      <c r="E5" s="4">
        <v>0.03</v>
      </c>
      <c r="F5" s="4">
        <v>0.03</v>
      </c>
      <c r="G5" s="14" t="s">
        <v>17</v>
      </c>
      <c r="H5" s="15">
        <v>2909592000</v>
      </c>
      <c r="I5" s="7" t="s">
        <v>17</v>
      </c>
      <c r="J5" s="7" t="s">
        <v>17</v>
      </c>
      <c r="K5" s="15">
        <v>2909592000</v>
      </c>
      <c r="L5" s="16" t="s">
        <v>11</v>
      </c>
      <c r="M5" s="17"/>
      <c r="N5" s="18" t="s">
        <v>24</v>
      </c>
    </row>
    <row r="6" spans="1:15" s="21" customFormat="1" ht="90.75" customHeight="1">
      <c r="A6" s="19">
        <v>2</v>
      </c>
      <c r="B6" s="12" t="s">
        <v>19</v>
      </c>
      <c r="C6" s="13" t="s">
        <v>20</v>
      </c>
      <c r="D6" s="5">
        <v>0.33</v>
      </c>
      <c r="E6" s="6">
        <v>1.7299999999999999E-2</v>
      </c>
      <c r="F6" s="6">
        <v>1.7299999999999999E-2</v>
      </c>
      <c r="G6" s="14" t="s">
        <v>17</v>
      </c>
      <c r="H6" s="15">
        <v>1733000000</v>
      </c>
      <c r="I6" s="7" t="s">
        <v>17</v>
      </c>
      <c r="J6" s="7" t="s">
        <v>17</v>
      </c>
      <c r="K6" s="15">
        <v>1733000000</v>
      </c>
      <c r="L6" s="16" t="s">
        <v>11</v>
      </c>
      <c r="M6" s="20"/>
      <c r="N6" s="18" t="s">
        <v>24</v>
      </c>
    </row>
    <row r="7" spans="1:15" s="26" customFormat="1" ht="91.9" customHeight="1">
      <c r="A7" s="11">
        <v>3</v>
      </c>
      <c r="B7" s="12" t="s">
        <v>27</v>
      </c>
      <c r="C7" s="22" t="s">
        <v>22</v>
      </c>
      <c r="D7" s="23">
        <v>9.89</v>
      </c>
      <c r="E7" s="23">
        <v>0.42</v>
      </c>
      <c r="F7" s="23">
        <v>0.42</v>
      </c>
      <c r="G7" s="23"/>
      <c r="H7" s="15">
        <v>78894400000</v>
      </c>
      <c r="I7" s="7" t="s">
        <v>17</v>
      </c>
      <c r="J7" s="7" t="s">
        <v>17</v>
      </c>
      <c r="K7" s="15">
        <v>78894400000</v>
      </c>
      <c r="L7" s="16" t="s">
        <v>11</v>
      </c>
      <c r="M7" s="24"/>
      <c r="N7" s="18" t="s">
        <v>24</v>
      </c>
      <c r="O7" s="25"/>
    </row>
    <row r="8" spans="1:15" s="29" customFormat="1" ht="79.900000000000006" customHeight="1">
      <c r="A8" s="19">
        <v>4</v>
      </c>
      <c r="B8" s="12" t="s">
        <v>28</v>
      </c>
      <c r="C8" s="22" t="s">
        <v>22</v>
      </c>
      <c r="D8" s="23" t="s">
        <v>23</v>
      </c>
      <c r="E8" s="23">
        <v>3.46</v>
      </c>
      <c r="F8" s="23">
        <v>3.46</v>
      </c>
      <c r="G8" s="23"/>
      <c r="H8" s="15">
        <v>327120620000</v>
      </c>
      <c r="I8" s="35">
        <v>9490</v>
      </c>
      <c r="J8" s="35">
        <v>58922</v>
      </c>
      <c r="K8" s="15">
        <f>327120620000-(I8+J8)*1000000</f>
        <v>258708620000</v>
      </c>
      <c r="L8" s="16" t="s">
        <v>11</v>
      </c>
      <c r="M8" s="27"/>
      <c r="N8" s="18" t="s">
        <v>24</v>
      </c>
      <c r="O8" s="28"/>
    </row>
    <row r="9" spans="1:15" ht="41.25" customHeight="1">
      <c r="A9" s="30"/>
      <c r="B9" s="38" t="s">
        <v>14</v>
      </c>
      <c r="C9" s="38"/>
      <c r="D9" s="38"/>
      <c r="E9" s="31">
        <v>3.9272999999999998</v>
      </c>
      <c r="F9" s="31">
        <v>3.9272999999999998</v>
      </c>
      <c r="G9" s="2"/>
      <c r="H9" s="3">
        <v>410657612000</v>
      </c>
      <c r="I9" s="3"/>
      <c r="J9" s="3"/>
      <c r="K9" s="3">
        <f>+K5+K6+K7+K8</f>
        <v>342245612000</v>
      </c>
      <c r="L9" s="1"/>
      <c r="M9" s="27"/>
      <c r="N9" s="32"/>
      <c r="O9" s="28"/>
    </row>
    <row r="15" spans="1:15" ht="16.5">
      <c r="E15" s="34"/>
    </row>
  </sheetData>
  <mergeCells count="4">
    <mergeCell ref="A2:M2"/>
    <mergeCell ref="A3:M3"/>
    <mergeCell ref="B9:D9"/>
    <mergeCell ref="A1:N1"/>
  </mergeCells>
  <conditionalFormatting sqref="B5:B8">
    <cfRule type="duplicateValues" dxfId="1" priority="1"/>
    <cfRule type="duplicateValues" dxfId="0" priority="2"/>
  </conditionalFormatting>
  <pageMargins left="0" right="0" top="0.75" bottom="0.25" header="0.3" footer="0.3"/>
  <pageSetup paperSize="9" scale="7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5EA47EA7-C346-477F-9B06-108470F9BA10}"/>
</file>

<file path=customXml/itemProps2.xml><?xml version="1.0" encoding="utf-8"?>
<ds:datastoreItem xmlns:ds="http://schemas.openxmlformats.org/officeDocument/2006/customXml" ds:itemID="{415952DD-A686-439B-AA01-F62B7E4932A9}"/>
</file>

<file path=customXml/itemProps3.xml><?xml version="1.0" encoding="utf-8"?>
<ds:datastoreItem xmlns:ds="http://schemas.openxmlformats.org/officeDocument/2006/customXml" ds:itemID="{CBE7AD2C-C21A-45AE-B1C2-01AB58AD7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2026-03-19T03:22:18Z</cp:lastPrinted>
  <dcterms:created xsi:type="dcterms:W3CDTF">2020-10-27T02:27:52Z</dcterms:created>
  <dcterms:modified xsi:type="dcterms:W3CDTF">2026-05-25T02:57:14Z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